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 (3)" sheetId="1" r:id="rId1"/>
    <sheet name="Sheet2 (2)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<sst xmlns="http://schemas.openxmlformats.org/spreadsheetml/2006/main" count="81" uniqueCount="42">
  <si>
    <t>nr crt</t>
  </si>
  <si>
    <t>Nume partener</t>
  </si>
  <si>
    <t>diabet</t>
  </si>
  <si>
    <t>oncologie</t>
  </si>
  <si>
    <t>pns cv</t>
  </si>
  <si>
    <t>boli rare</t>
  </si>
  <si>
    <t>posttr</t>
  </si>
  <si>
    <t>teste ad</t>
  </si>
  <si>
    <t>teste copii</t>
  </si>
  <si>
    <t>A&amp;A FARM</t>
  </si>
  <si>
    <t>AMINA BAZ PHARM -DRAGOS VODA</t>
  </si>
  <si>
    <t>ANISA SRL-JEGALIA</t>
  </si>
  <si>
    <t>DR MAX</t>
  </si>
  <si>
    <t>ELAMI FARM S.R.L.</t>
  </si>
  <si>
    <t>ELIFLOR SERV S.R.L.</t>
  </si>
  <si>
    <t>FARMACIA CARMEN</t>
  </si>
  <si>
    <t>FARMACONSTEC SURVEYOR SRL CURCANI</t>
  </si>
  <si>
    <t>FARMALIFE SERV</t>
  </si>
  <si>
    <t>FARMVIO S.R.L.</t>
  </si>
  <si>
    <t>GOLD ELIXIR S.R.L.</t>
  </si>
  <si>
    <t>GREENFARM</t>
  </si>
  <si>
    <t>HELPNET FARMA CALARASI</t>
  </si>
  <si>
    <t>LELIA SRL</t>
  </si>
  <si>
    <t>MAGISTRAL FARM</t>
  </si>
  <si>
    <t>MEDIMFARM TOPFARM S.A. OLTENITA</t>
  </si>
  <si>
    <t>MED-SERV UNITED CALARASI PREL BUCURESTI NR.24 BL.M19</t>
  </si>
  <si>
    <t>MINA DROGHERIE S.R.L. CASCIOARELE</t>
  </si>
  <si>
    <t>NEOPHARM</t>
  </si>
  <si>
    <t>PRIMAPHARM</t>
  </si>
  <si>
    <t>PRIMULA FARM S.R.L.</t>
  </si>
  <si>
    <t>S.C. Pharma Life S.R.L. -FUNDENI</t>
  </si>
  <si>
    <t>SANTO BVLIFE FARM S.R.L.</t>
  </si>
  <si>
    <t>SF.ELENA</t>
  </si>
  <si>
    <t>SOFIAFARM CURCANI</t>
  </si>
  <si>
    <t>TEHNO-FARM</t>
  </si>
  <si>
    <t>VALYFARM SRL CALARASI-FARMACIA CATENA</t>
  </si>
  <si>
    <t>VIOMED FARM OLTENITA AG.51-53</t>
  </si>
  <si>
    <t>total general</t>
  </si>
  <si>
    <t>Consum medicamente inregistrat la nivel CAS Calarasi aferent lunii ianuarie 2024-    medicamente PNS</t>
  </si>
  <si>
    <t>Intocmit,</t>
  </si>
  <si>
    <t>Melente Claudia</t>
  </si>
  <si>
    <t>*)  SUMA DE  11.382,39 lei, reprezentand  medicamentul STIVARGA aprobat prin sentinta civila 1631/19-10-2023 pronuntata de Curtea de Apel Bucuresti-Sectia a IX-a de Contencios Administrativ si Fiscal si a Ordinului CNAS Nr. 984 din 27.10.2023-a fost  adaugat  furnizorului FARMVIO SRL- oncologie;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</si>
</sst>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Border="1" applyAlignment="1">
      <alignment horizontal="center"/>
    </xf>
    <xf numFmtId="0" fontId="2" fillId="2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2" xfId="0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0" fillId="0" borderId="1" xfId="0" applyBorder="1" applyAlignment="1">
      <alignment horizontal="right"/>
    </xf>
    <xf numFmtId="4" fontId="3" fillId="0" borderId="3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172" fontId="0" fillId="0" borderId="2" xfId="0" applyNumberForma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tabSelected="1" workbookViewId="0" topLeftCell="A19">
      <selection activeCell="F43" sqref="F43"/>
    </sheetView>
  </sheetViews>
  <sheetFormatPr defaultColWidth="9.140625" defaultRowHeight="12.75"/>
  <cols>
    <col min="1" max="1" width="5.28125" style="0" customWidth="1"/>
    <col min="2" max="2" width="16.421875" style="0" customWidth="1"/>
    <col min="3" max="5" width="12.28125" style="0" customWidth="1"/>
    <col min="6" max="6" width="14.28125" style="0" customWidth="1"/>
    <col min="8" max="8" width="11.57421875" style="0" customWidth="1"/>
    <col min="10" max="10" width="10.140625" style="0" customWidth="1"/>
    <col min="11" max="11" width="11.00390625" style="0" customWidth="1"/>
  </cols>
  <sheetData>
    <row r="2" spans="1:11" ht="12.75">
      <c r="A2" s="13" t="s">
        <v>38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2.75">
      <c r="A5" s="1" t="s">
        <v>0</v>
      </c>
      <c r="B5" s="2" t="s">
        <v>1</v>
      </c>
      <c r="C5" s="2" t="s">
        <v>2</v>
      </c>
      <c r="D5" s="2"/>
      <c r="E5" s="2"/>
      <c r="F5" s="2" t="s">
        <v>3</v>
      </c>
      <c r="G5" s="2" t="s">
        <v>4</v>
      </c>
      <c r="H5" s="2" t="s">
        <v>5</v>
      </c>
      <c r="I5" s="2" t="s">
        <v>6</v>
      </c>
      <c r="J5" s="2" t="s">
        <v>7</v>
      </c>
      <c r="K5" s="2" t="s">
        <v>8</v>
      </c>
    </row>
    <row r="6" spans="1:11" ht="12.75">
      <c r="A6" s="3">
        <v>1</v>
      </c>
      <c r="B6" s="4" t="s">
        <v>9</v>
      </c>
      <c r="C6" s="5">
        <v>91200.41</v>
      </c>
      <c r="D6" s="11">
        <v>0.7754771894700099</v>
      </c>
      <c r="E6" s="5">
        <f>C6*D6</f>
        <v>70723.83762531259</v>
      </c>
      <c r="F6" s="5">
        <v>23993.36</v>
      </c>
      <c r="G6" s="5">
        <v>0</v>
      </c>
      <c r="H6" s="5">
        <v>0</v>
      </c>
      <c r="I6" s="5">
        <v>0</v>
      </c>
      <c r="J6" s="5">
        <v>4560</v>
      </c>
      <c r="K6" s="5">
        <v>0</v>
      </c>
    </row>
    <row r="7" spans="1:11" ht="12.75">
      <c r="A7" s="3">
        <v>2</v>
      </c>
      <c r="B7" s="4" t="s">
        <v>10</v>
      </c>
      <c r="C7" s="5">
        <v>2283.26</v>
      </c>
      <c r="D7" s="11">
        <v>0.7754771894700099</v>
      </c>
      <c r="E7" s="5">
        <f aca="true" t="shared" si="0" ref="E7:E33">C7*D7</f>
        <v>1770.6160476292948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ht="12.75">
      <c r="A8" s="3">
        <v>3</v>
      </c>
      <c r="B8" s="4" t="s">
        <v>11</v>
      </c>
      <c r="C8" s="5">
        <v>21830.96</v>
      </c>
      <c r="D8" s="11">
        <v>0.7754771894700099</v>
      </c>
      <c r="E8" s="5">
        <f t="shared" si="0"/>
        <v>16929.411504232205</v>
      </c>
      <c r="F8" s="5">
        <v>13399.41</v>
      </c>
      <c r="G8" s="5">
        <v>0</v>
      </c>
      <c r="H8" s="5">
        <v>0</v>
      </c>
      <c r="I8" s="5">
        <v>1460.89</v>
      </c>
      <c r="J8" s="5">
        <v>1080</v>
      </c>
      <c r="K8" s="5">
        <v>480</v>
      </c>
    </row>
    <row r="9" spans="1:11" ht="12.75">
      <c r="A9" s="3">
        <v>4</v>
      </c>
      <c r="B9" s="4" t="s">
        <v>12</v>
      </c>
      <c r="C9" s="5">
        <v>19639.63</v>
      </c>
      <c r="D9" s="11">
        <v>0.7754771894700099</v>
      </c>
      <c r="E9" s="5">
        <f t="shared" si="0"/>
        <v>15230.085074630892</v>
      </c>
      <c r="F9" s="5">
        <v>111816.46</v>
      </c>
      <c r="G9" s="5">
        <v>0</v>
      </c>
      <c r="H9" s="5">
        <v>0</v>
      </c>
      <c r="I9" s="5">
        <v>0</v>
      </c>
      <c r="J9" s="5">
        <v>480</v>
      </c>
      <c r="K9" s="5">
        <v>0</v>
      </c>
    </row>
    <row r="10" spans="1:11" ht="12.75">
      <c r="A10" s="3">
        <v>5</v>
      </c>
      <c r="B10" s="4" t="s">
        <v>13</v>
      </c>
      <c r="C10" s="5">
        <v>16227.66</v>
      </c>
      <c r="D10" s="11">
        <v>0.7754771894700099</v>
      </c>
      <c r="E10" s="5">
        <f t="shared" si="0"/>
        <v>12584.1801684749</v>
      </c>
      <c r="F10" s="5">
        <v>843.56</v>
      </c>
      <c r="G10" s="5">
        <v>0</v>
      </c>
      <c r="H10" s="5">
        <v>0</v>
      </c>
      <c r="I10" s="5">
        <v>592.34</v>
      </c>
      <c r="J10" s="5">
        <v>720</v>
      </c>
      <c r="K10" s="5">
        <v>0</v>
      </c>
    </row>
    <row r="11" spans="1:11" ht="12.75">
      <c r="A11" s="3">
        <v>6</v>
      </c>
      <c r="B11" s="4" t="s">
        <v>14</v>
      </c>
      <c r="C11" s="5">
        <v>667.3</v>
      </c>
      <c r="D11" s="11">
        <v>0.7754771894700099</v>
      </c>
      <c r="E11" s="5">
        <f t="shared" si="0"/>
        <v>517.4759285333375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2.75">
      <c r="A12" s="3">
        <v>7</v>
      </c>
      <c r="B12" s="4" t="s">
        <v>15</v>
      </c>
      <c r="C12" s="5">
        <v>1193.78</v>
      </c>
      <c r="D12" s="11">
        <v>0.7754771894700099</v>
      </c>
      <c r="E12" s="5">
        <f t="shared" si="0"/>
        <v>925.7491592455084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2.75">
      <c r="A13" s="3">
        <v>8</v>
      </c>
      <c r="B13" s="4" t="s">
        <v>16</v>
      </c>
      <c r="C13" s="5">
        <v>715.37</v>
      </c>
      <c r="D13" s="11">
        <v>0.7754771894700099</v>
      </c>
      <c r="E13" s="5">
        <f t="shared" si="0"/>
        <v>554.753117031161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2.75">
      <c r="A14" s="3">
        <v>9</v>
      </c>
      <c r="B14" s="4" t="s">
        <v>17</v>
      </c>
      <c r="C14" s="5">
        <v>6346.2</v>
      </c>
      <c r="D14" s="11">
        <v>0.7754771894700099</v>
      </c>
      <c r="E14" s="5">
        <f t="shared" si="0"/>
        <v>4921.333339814577</v>
      </c>
      <c r="F14" s="5">
        <v>0</v>
      </c>
      <c r="G14" s="5">
        <v>0</v>
      </c>
      <c r="H14" s="5">
        <v>0</v>
      </c>
      <c r="I14" s="5">
        <v>0</v>
      </c>
      <c r="J14" s="5">
        <v>240</v>
      </c>
      <c r="K14" s="5">
        <v>0</v>
      </c>
    </row>
    <row r="15" spans="1:11" ht="12.75">
      <c r="A15" s="3">
        <v>10</v>
      </c>
      <c r="B15" s="4" t="s">
        <v>18</v>
      </c>
      <c r="C15" s="5">
        <v>17907.45</v>
      </c>
      <c r="D15" s="11">
        <v>0.7754771894700099</v>
      </c>
      <c r="E15" s="5">
        <f t="shared" si="0"/>
        <v>13886.81899657473</v>
      </c>
      <c r="F15" s="5">
        <v>11516.54</v>
      </c>
      <c r="G15" s="5">
        <v>0</v>
      </c>
      <c r="H15" s="5">
        <v>0</v>
      </c>
      <c r="I15" s="5">
        <v>641.01</v>
      </c>
      <c r="J15" s="5">
        <v>720</v>
      </c>
      <c r="K15" s="5">
        <v>120</v>
      </c>
    </row>
    <row r="16" spans="1:11" ht="12.75">
      <c r="A16" s="3">
        <v>11</v>
      </c>
      <c r="B16" s="4" t="s">
        <v>19</v>
      </c>
      <c r="C16" s="5">
        <v>3037.09</v>
      </c>
      <c r="D16" s="11">
        <v>0.7754771894700099</v>
      </c>
      <c r="E16" s="5">
        <f t="shared" si="0"/>
        <v>2355.1940173674725</v>
      </c>
      <c r="F16" s="5">
        <v>74.64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2.75">
      <c r="A17" s="3">
        <v>12</v>
      </c>
      <c r="B17" s="4" t="s">
        <v>20</v>
      </c>
      <c r="C17" s="5">
        <v>2425.2</v>
      </c>
      <c r="D17" s="11">
        <v>0.7754771894700099</v>
      </c>
      <c r="E17" s="5">
        <f t="shared" si="0"/>
        <v>1880.6872799026678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2.75">
      <c r="A18" s="3">
        <v>13</v>
      </c>
      <c r="B18" s="4" t="s">
        <v>21</v>
      </c>
      <c r="C18" s="5">
        <v>37026.07</v>
      </c>
      <c r="D18" s="11">
        <v>0.7754771894700099</v>
      </c>
      <c r="E18" s="5">
        <f t="shared" si="0"/>
        <v>28712.872700719847</v>
      </c>
      <c r="F18" s="5">
        <v>17023.26</v>
      </c>
      <c r="G18" s="5">
        <v>0</v>
      </c>
      <c r="H18" s="5">
        <v>324555.24</v>
      </c>
      <c r="I18" s="5">
        <v>2086.84</v>
      </c>
      <c r="J18" s="5">
        <v>1560</v>
      </c>
      <c r="K18" s="5">
        <v>0</v>
      </c>
    </row>
    <row r="19" spans="1:11" ht="12.75">
      <c r="A19" s="3">
        <v>14</v>
      </c>
      <c r="B19" s="4" t="s">
        <v>22</v>
      </c>
      <c r="C19" s="5">
        <v>12922.35</v>
      </c>
      <c r="D19" s="11">
        <v>0.7754771894700099</v>
      </c>
      <c r="E19" s="5">
        <f t="shared" si="0"/>
        <v>10020.987659347782</v>
      </c>
      <c r="F19" s="5">
        <v>0</v>
      </c>
      <c r="G19" s="5">
        <v>0</v>
      </c>
      <c r="H19" s="5">
        <v>0</v>
      </c>
      <c r="I19" s="5">
        <v>0</v>
      </c>
      <c r="J19" s="5">
        <v>240</v>
      </c>
      <c r="K19" s="5">
        <v>0</v>
      </c>
    </row>
    <row r="20" spans="1:11" ht="12.75">
      <c r="A20" s="3">
        <v>15</v>
      </c>
      <c r="B20" s="4" t="s">
        <v>23</v>
      </c>
      <c r="C20" s="5">
        <v>2303.72</v>
      </c>
      <c r="D20" s="11">
        <v>0.7754771894700099</v>
      </c>
      <c r="E20" s="5">
        <f t="shared" si="0"/>
        <v>1786.482310925851</v>
      </c>
      <c r="F20" s="5">
        <v>71307.55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2.75">
      <c r="A21" s="3">
        <v>16</v>
      </c>
      <c r="B21" s="4" t="s">
        <v>24</v>
      </c>
      <c r="C21" s="5">
        <v>64690.35</v>
      </c>
      <c r="D21" s="11">
        <v>0.7754771894700099</v>
      </c>
      <c r="E21" s="5">
        <f t="shared" si="0"/>
        <v>50165.89080383125</v>
      </c>
      <c r="F21" s="5">
        <v>13986.98</v>
      </c>
      <c r="G21" s="5">
        <v>0</v>
      </c>
      <c r="H21" s="5">
        <v>0</v>
      </c>
      <c r="I21" s="5">
        <v>4067.62</v>
      </c>
      <c r="J21" s="5">
        <v>3000</v>
      </c>
      <c r="K21" s="5">
        <v>240</v>
      </c>
    </row>
    <row r="22" spans="1:11" ht="12.75">
      <c r="A22" s="3">
        <v>17</v>
      </c>
      <c r="B22" s="4" t="s">
        <v>25</v>
      </c>
      <c r="C22" s="5">
        <v>221426.99</v>
      </c>
      <c r="D22" s="11">
        <v>0.7754771894700099</v>
      </c>
      <c r="E22" s="5">
        <f t="shared" si="0"/>
        <v>171711.57987800398</v>
      </c>
      <c r="F22" s="5">
        <v>107383.79</v>
      </c>
      <c r="G22" s="5">
        <v>0</v>
      </c>
      <c r="H22" s="5">
        <v>0</v>
      </c>
      <c r="I22" s="5">
        <v>1156.25</v>
      </c>
      <c r="J22" s="5">
        <v>12120</v>
      </c>
      <c r="K22" s="5">
        <v>960</v>
      </c>
    </row>
    <row r="23" spans="1:11" ht="12.75">
      <c r="A23" s="3">
        <v>18</v>
      </c>
      <c r="B23" s="4" t="s">
        <v>26</v>
      </c>
      <c r="C23" s="5">
        <v>44.64</v>
      </c>
      <c r="D23" s="11">
        <v>0.7754771894700099</v>
      </c>
      <c r="E23" s="5">
        <f t="shared" si="0"/>
        <v>34.61730173794124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2.75">
      <c r="A24" s="3">
        <v>19</v>
      </c>
      <c r="B24" s="4" t="s">
        <v>27</v>
      </c>
      <c r="C24" s="5">
        <v>91413.29</v>
      </c>
      <c r="D24" s="11">
        <v>0.7754771894700099</v>
      </c>
      <c r="E24" s="5">
        <f t="shared" si="0"/>
        <v>70888.92120940695</v>
      </c>
      <c r="F24" s="5">
        <v>11844.07</v>
      </c>
      <c r="G24" s="5">
        <v>0</v>
      </c>
      <c r="H24" s="5">
        <v>0</v>
      </c>
      <c r="I24" s="5">
        <v>4913.54</v>
      </c>
      <c r="J24" s="5">
        <v>3120</v>
      </c>
      <c r="K24" s="5">
        <v>960</v>
      </c>
    </row>
    <row r="25" spans="1:11" ht="12.75">
      <c r="A25" s="3">
        <v>20</v>
      </c>
      <c r="B25" s="4" t="s">
        <v>28</v>
      </c>
      <c r="C25" s="5">
        <v>323294.5</v>
      </c>
      <c r="D25" s="11">
        <v>0.7754771894700099</v>
      </c>
      <c r="E25" s="5">
        <f t="shared" si="0"/>
        <v>250707.5102311121</v>
      </c>
      <c r="F25" s="5">
        <v>72633.56</v>
      </c>
      <c r="G25" s="5">
        <v>0</v>
      </c>
      <c r="H25" s="5">
        <v>24689.45</v>
      </c>
      <c r="I25" s="5">
        <v>0</v>
      </c>
      <c r="J25" s="5">
        <v>10560</v>
      </c>
      <c r="K25" s="5">
        <v>1560</v>
      </c>
    </row>
    <row r="26" spans="1:11" ht="12.75">
      <c r="A26" s="3">
        <v>21</v>
      </c>
      <c r="B26" s="4" t="s">
        <v>29</v>
      </c>
      <c r="C26" s="5">
        <v>9367.75</v>
      </c>
      <c r="D26" s="11">
        <v>0.7754771894700099</v>
      </c>
      <c r="E26" s="5">
        <f t="shared" si="0"/>
        <v>7264.476441657685</v>
      </c>
      <c r="F26" s="5">
        <v>0</v>
      </c>
      <c r="G26" s="5">
        <v>0</v>
      </c>
      <c r="H26" s="5">
        <v>0</v>
      </c>
      <c r="I26" s="5">
        <v>666.26</v>
      </c>
      <c r="J26" s="5">
        <v>600</v>
      </c>
      <c r="K26" s="5">
        <v>0</v>
      </c>
    </row>
    <row r="27" spans="1:11" ht="12.75">
      <c r="A27" s="3">
        <v>22</v>
      </c>
      <c r="B27" s="4" t="s">
        <v>30</v>
      </c>
      <c r="C27" s="5">
        <v>895.9</v>
      </c>
      <c r="D27" s="11">
        <v>0.7754771894700099</v>
      </c>
      <c r="E27" s="5">
        <f t="shared" si="0"/>
        <v>694.7500140461818</v>
      </c>
      <c r="F27" s="5">
        <v>0</v>
      </c>
      <c r="G27" s="5">
        <v>0</v>
      </c>
      <c r="H27" s="5">
        <v>0</v>
      </c>
      <c r="I27" s="5">
        <v>912.84</v>
      </c>
      <c r="J27" s="5">
        <v>0</v>
      </c>
      <c r="K27" s="5">
        <v>0</v>
      </c>
    </row>
    <row r="28" spans="1:11" ht="12.75">
      <c r="A28" s="3">
        <v>23</v>
      </c>
      <c r="B28" s="4" t="s">
        <v>31</v>
      </c>
      <c r="C28" s="5">
        <v>227.15</v>
      </c>
      <c r="D28" s="11">
        <v>0.7754771894700099</v>
      </c>
      <c r="E28" s="5">
        <f t="shared" si="0"/>
        <v>176.14964358811275</v>
      </c>
      <c r="F28" s="5">
        <v>154.02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2.75">
      <c r="A29" s="3">
        <v>24</v>
      </c>
      <c r="B29" s="4" t="s">
        <v>32</v>
      </c>
      <c r="C29" s="5">
        <v>66179.95</v>
      </c>
      <c r="D29" s="11">
        <v>0.7754771894700099</v>
      </c>
      <c r="E29" s="5">
        <f t="shared" si="0"/>
        <v>51321.041625265774</v>
      </c>
      <c r="F29" s="5">
        <v>22903.61</v>
      </c>
      <c r="G29" s="5">
        <v>0</v>
      </c>
      <c r="H29" s="5">
        <v>0</v>
      </c>
      <c r="I29" s="5">
        <v>0</v>
      </c>
      <c r="J29" s="5">
        <v>2640</v>
      </c>
      <c r="K29" s="5">
        <v>0</v>
      </c>
    </row>
    <row r="30" spans="1:11" ht="12.75">
      <c r="A30" s="3">
        <v>25</v>
      </c>
      <c r="B30" s="4" t="s">
        <v>33</v>
      </c>
      <c r="C30" s="5">
        <v>4323.39</v>
      </c>
      <c r="D30" s="11">
        <v>0.7754771894700099</v>
      </c>
      <c r="E30" s="5">
        <f t="shared" si="0"/>
        <v>3352.690326182746</v>
      </c>
      <c r="F30" s="5">
        <v>617.93</v>
      </c>
      <c r="G30" s="5">
        <v>0</v>
      </c>
      <c r="H30" s="5">
        <v>0</v>
      </c>
      <c r="I30" s="5">
        <v>2398.14</v>
      </c>
      <c r="J30" s="5">
        <v>360</v>
      </c>
      <c r="K30" s="5">
        <v>0</v>
      </c>
    </row>
    <row r="31" spans="1:11" ht="12.75">
      <c r="A31" s="3">
        <v>26</v>
      </c>
      <c r="B31" s="4" t="s">
        <v>34</v>
      </c>
      <c r="C31" s="5">
        <v>21324.57</v>
      </c>
      <c r="D31" s="11">
        <v>0.7754771894700099</v>
      </c>
      <c r="E31" s="5">
        <f t="shared" si="0"/>
        <v>16536.717610256488</v>
      </c>
      <c r="F31" s="5">
        <v>167.1</v>
      </c>
      <c r="G31" s="5">
        <v>0</v>
      </c>
      <c r="H31" s="5">
        <v>0</v>
      </c>
      <c r="I31" s="5">
        <v>562.76</v>
      </c>
      <c r="J31" s="5">
        <v>840</v>
      </c>
      <c r="K31" s="5">
        <v>480</v>
      </c>
    </row>
    <row r="32" spans="1:11" ht="12.75">
      <c r="A32" s="3">
        <v>27</v>
      </c>
      <c r="B32" s="4" t="s">
        <v>35</v>
      </c>
      <c r="C32" s="5">
        <v>228041.04</v>
      </c>
      <c r="D32" s="11">
        <v>0.7754771894700099</v>
      </c>
      <c r="E32" s="5">
        <f t="shared" si="0"/>
        <v>176840.6247830181</v>
      </c>
      <c r="F32" s="5">
        <v>4490.29</v>
      </c>
      <c r="G32" s="5">
        <v>16286.53</v>
      </c>
      <c r="H32" s="5">
        <v>0</v>
      </c>
      <c r="I32" s="5">
        <v>950.38</v>
      </c>
      <c r="J32" s="5">
        <v>10920</v>
      </c>
      <c r="K32" s="5">
        <v>480</v>
      </c>
    </row>
    <row r="33" spans="1:11" ht="12.75">
      <c r="A33" s="6">
        <v>28</v>
      </c>
      <c r="B33" s="7" t="s">
        <v>36</v>
      </c>
      <c r="C33" s="8">
        <v>405562.6</v>
      </c>
      <c r="D33" s="11">
        <v>0.7754771894700099</v>
      </c>
      <c r="E33" s="5">
        <f t="shared" si="0"/>
        <v>314504.54520214983</v>
      </c>
      <c r="F33" s="8">
        <v>20904.39</v>
      </c>
      <c r="G33" s="8">
        <v>0</v>
      </c>
      <c r="H33" s="8">
        <v>0</v>
      </c>
      <c r="I33" s="8">
        <v>5034.34</v>
      </c>
      <c r="J33" s="8">
        <v>15480</v>
      </c>
      <c r="K33" s="8">
        <v>480</v>
      </c>
    </row>
    <row r="34" spans="1:11" ht="12.75">
      <c r="A34" s="12" t="s">
        <v>37</v>
      </c>
      <c r="B34" s="12"/>
      <c r="C34" s="9">
        <v>1672518.57</v>
      </c>
      <c r="D34" s="9"/>
      <c r="E34" s="9">
        <f>SUM(E6:E33)</f>
        <v>1297000</v>
      </c>
      <c r="F34" s="9">
        <v>505060.52</v>
      </c>
      <c r="G34" s="9">
        <v>16286.53</v>
      </c>
      <c r="H34" s="9">
        <v>349244.69</v>
      </c>
      <c r="I34" s="9">
        <v>25443.21</v>
      </c>
      <c r="J34" s="9">
        <v>69240</v>
      </c>
      <c r="K34" s="9">
        <v>5760</v>
      </c>
    </row>
    <row r="36" spans="1:12" ht="3.75" customHeight="1" hidden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0"/>
    </row>
  </sheetData>
  <mergeCells count="3">
    <mergeCell ref="A34:B34"/>
    <mergeCell ref="A2:K4"/>
    <mergeCell ref="A36:K36"/>
  </mergeCells>
  <printOptions/>
  <pageMargins left="0.38" right="0.3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2"/>
  <sheetViews>
    <sheetView workbookViewId="0" topLeftCell="A1">
      <selection activeCell="M20" sqref="M20"/>
    </sheetView>
  </sheetViews>
  <sheetFormatPr defaultColWidth="9.140625" defaultRowHeight="12.75"/>
  <cols>
    <col min="1" max="1" width="5.28125" style="0" customWidth="1"/>
    <col min="2" max="2" width="16.421875" style="0" customWidth="1"/>
    <col min="3" max="3" width="12.28125" style="0" customWidth="1"/>
    <col min="4" max="4" width="14.28125" style="0" customWidth="1"/>
    <col min="6" max="6" width="11.57421875" style="0" customWidth="1"/>
    <col min="8" max="8" width="10.140625" style="0" customWidth="1"/>
    <col min="9" max="9" width="11.00390625" style="0" customWidth="1"/>
  </cols>
  <sheetData>
    <row r="2" spans="1:9" ht="12.75">
      <c r="A2" s="13" t="s">
        <v>38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3"/>
      <c r="B3" s="13"/>
      <c r="C3" s="13"/>
      <c r="D3" s="13"/>
      <c r="E3" s="13"/>
      <c r="F3" s="13"/>
      <c r="G3" s="13"/>
      <c r="H3" s="13"/>
      <c r="I3" s="13"/>
    </row>
    <row r="4" spans="1:9" ht="12.75">
      <c r="A4" s="13"/>
      <c r="B4" s="13"/>
      <c r="C4" s="13"/>
      <c r="D4" s="13"/>
      <c r="E4" s="13"/>
      <c r="F4" s="13"/>
      <c r="G4" s="13"/>
      <c r="H4" s="13"/>
      <c r="I4" s="13"/>
    </row>
    <row r="5" spans="1:9" ht="12.7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spans="1:9" ht="12.75">
      <c r="A6" s="3">
        <v>1</v>
      </c>
      <c r="B6" s="4" t="s">
        <v>9</v>
      </c>
      <c r="C6" s="5">
        <v>91200.41</v>
      </c>
      <c r="D6" s="5">
        <v>23993.36</v>
      </c>
      <c r="E6" s="5">
        <v>0</v>
      </c>
      <c r="F6" s="5">
        <v>0</v>
      </c>
      <c r="G6" s="5">
        <v>0</v>
      </c>
      <c r="H6" s="5">
        <v>4560</v>
      </c>
      <c r="I6" s="5">
        <v>0</v>
      </c>
    </row>
    <row r="7" spans="1:9" ht="12.75">
      <c r="A7" s="3">
        <v>2</v>
      </c>
      <c r="B7" s="4" t="s">
        <v>10</v>
      </c>
      <c r="C7" s="5">
        <v>2283.26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</row>
    <row r="8" spans="1:9" ht="12.75">
      <c r="A8" s="3">
        <v>3</v>
      </c>
      <c r="B8" s="4" t="s">
        <v>11</v>
      </c>
      <c r="C8" s="5">
        <v>21830.96</v>
      </c>
      <c r="D8" s="5">
        <v>13399.41</v>
      </c>
      <c r="E8" s="5">
        <v>0</v>
      </c>
      <c r="F8" s="5">
        <v>0</v>
      </c>
      <c r="G8" s="5">
        <v>1460.89</v>
      </c>
      <c r="H8" s="5">
        <v>1080</v>
      </c>
      <c r="I8" s="5">
        <v>480</v>
      </c>
    </row>
    <row r="9" spans="1:9" ht="12.75">
      <c r="A9" s="3">
        <v>4</v>
      </c>
      <c r="B9" s="4" t="s">
        <v>12</v>
      </c>
      <c r="C9" s="5">
        <v>19639.63</v>
      </c>
      <c r="D9" s="5">
        <v>111816.46</v>
      </c>
      <c r="E9" s="5">
        <v>0</v>
      </c>
      <c r="F9" s="5">
        <v>0</v>
      </c>
      <c r="G9" s="5">
        <v>0</v>
      </c>
      <c r="H9" s="5">
        <v>480</v>
      </c>
      <c r="I9" s="5">
        <v>0</v>
      </c>
    </row>
    <row r="10" spans="1:9" ht="12.75">
      <c r="A10" s="3">
        <v>5</v>
      </c>
      <c r="B10" s="4" t="s">
        <v>13</v>
      </c>
      <c r="C10" s="5">
        <v>16227.66</v>
      </c>
      <c r="D10" s="5">
        <v>843.56</v>
      </c>
      <c r="E10" s="5">
        <v>0</v>
      </c>
      <c r="F10" s="5">
        <v>0</v>
      </c>
      <c r="G10" s="5">
        <v>592.34</v>
      </c>
      <c r="H10" s="5">
        <v>720</v>
      </c>
      <c r="I10" s="5">
        <v>0</v>
      </c>
    </row>
    <row r="11" spans="1:9" ht="12.75">
      <c r="A11" s="3">
        <v>6</v>
      </c>
      <c r="B11" s="4" t="s">
        <v>14</v>
      </c>
      <c r="C11" s="5">
        <v>667.3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</row>
    <row r="12" spans="1:9" ht="12.75">
      <c r="A12" s="3">
        <v>7</v>
      </c>
      <c r="B12" s="4" t="s">
        <v>15</v>
      </c>
      <c r="C12" s="5">
        <v>1193.78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ht="12.75">
      <c r="A13" s="3">
        <v>8</v>
      </c>
      <c r="B13" s="4" t="s">
        <v>16</v>
      </c>
      <c r="C13" s="5">
        <v>715.37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ht="12.75">
      <c r="A14" s="3">
        <v>9</v>
      </c>
      <c r="B14" s="4" t="s">
        <v>17</v>
      </c>
      <c r="C14" s="5">
        <v>6346.2</v>
      </c>
      <c r="D14" s="5">
        <v>0</v>
      </c>
      <c r="E14" s="5">
        <v>0</v>
      </c>
      <c r="F14" s="5">
        <v>0</v>
      </c>
      <c r="G14" s="5">
        <v>0</v>
      </c>
      <c r="H14" s="5">
        <v>240</v>
      </c>
      <c r="I14" s="5">
        <v>0</v>
      </c>
    </row>
    <row r="15" spans="1:9" ht="12.75">
      <c r="A15" s="3">
        <v>10</v>
      </c>
      <c r="B15" s="4" t="s">
        <v>18</v>
      </c>
      <c r="C15" s="5">
        <v>17907.45</v>
      </c>
      <c r="D15" s="5">
        <v>11516.54</v>
      </c>
      <c r="E15" s="5">
        <v>0</v>
      </c>
      <c r="F15" s="5">
        <v>0</v>
      </c>
      <c r="G15" s="5">
        <v>641.01</v>
      </c>
      <c r="H15" s="5">
        <v>720</v>
      </c>
      <c r="I15" s="5">
        <v>120</v>
      </c>
    </row>
    <row r="16" spans="1:9" ht="12.75">
      <c r="A16" s="3">
        <v>11</v>
      </c>
      <c r="B16" s="4" t="s">
        <v>19</v>
      </c>
      <c r="C16" s="5">
        <v>3037.09</v>
      </c>
      <c r="D16" s="5">
        <v>74.64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pans="1:9" ht="12.75">
      <c r="A17" s="3">
        <v>12</v>
      </c>
      <c r="B17" s="4" t="s">
        <v>20</v>
      </c>
      <c r="C17" s="5">
        <v>2425.2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</row>
    <row r="18" spans="1:9" ht="12.75">
      <c r="A18" s="3">
        <v>13</v>
      </c>
      <c r="B18" s="4" t="s">
        <v>21</v>
      </c>
      <c r="C18" s="5">
        <v>37026.07</v>
      </c>
      <c r="D18" s="5">
        <v>17023.26</v>
      </c>
      <c r="E18" s="5">
        <v>0</v>
      </c>
      <c r="F18" s="5">
        <v>324555.24</v>
      </c>
      <c r="G18" s="5">
        <v>2086.84</v>
      </c>
      <c r="H18" s="5">
        <v>1560</v>
      </c>
      <c r="I18" s="5">
        <v>0</v>
      </c>
    </row>
    <row r="19" spans="1:9" ht="12.75">
      <c r="A19" s="3">
        <v>14</v>
      </c>
      <c r="B19" s="4" t="s">
        <v>22</v>
      </c>
      <c r="C19" s="5">
        <v>12922.35</v>
      </c>
      <c r="D19" s="5">
        <v>0</v>
      </c>
      <c r="E19" s="5">
        <v>0</v>
      </c>
      <c r="F19" s="5">
        <v>0</v>
      </c>
      <c r="G19" s="5">
        <v>0</v>
      </c>
      <c r="H19" s="5">
        <v>240</v>
      </c>
      <c r="I19" s="5">
        <v>0</v>
      </c>
    </row>
    <row r="20" spans="1:9" ht="12.75">
      <c r="A20" s="3">
        <v>15</v>
      </c>
      <c r="B20" s="4" t="s">
        <v>23</v>
      </c>
      <c r="C20" s="5">
        <v>2303.72</v>
      </c>
      <c r="D20" s="5">
        <v>71307.55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ht="12.75">
      <c r="A21" s="3">
        <v>16</v>
      </c>
      <c r="B21" s="4" t="s">
        <v>24</v>
      </c>
      <c r="C21" s="5">
        <v>64690.35</v>
      </c>
      <c r="D21" s="5">
        <v>13986.98</v>
      </c>
      <c r="E21" s="5">
        <v>0</v>
      </c>
      <c r="F21" s="5">
        <v>0</v>
      </c>
      <c r="G21" s="5">
        <v>4067.62</v>
      </c>
      <c r="H21" s="5">
        <v>3000</v>
      </c>
      <c r="I21" s="5">
        <v>240</v>
      </c>
    </row>
    <row r="22" spans="1:9" ht="12.75">
      <c r="A22" s="3">
        <v>17</v>
      </c>
      <c r="B22" s="4" t="s">
        <v>25</v>
      </c>
      <c r="C22" s="5">
        <v>221426.99</v>
      </c>
      <c r="D22" s="5">
        <v>107383.79</v>
      </c>
      <c r="E22" s="5">
        <v>0</v>
      </c>
      <c r="F22" s="5">
        <v>0</v>
      </c>
      <c r="G22" s="5">
        <v>1156.25</v>
      </c>
      <c r="H22" s="5">
        <v>12120</v>
      </c>
      <c r="I22" s="5">
        <v>960</v>
      </c>
    </row>
    <row r="23" spans="1:9" ht="12.75">
      <c r="A23" s="3">
        <v>18</v>
      </c>
      <c r="B23" s="4" t="s">
        <v>26</v>
      </c>
      <c r="C23" s="5">
        <v>44.64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pans="1:9" ht="12.75">
      <c r="A24" s="3">
        <v>19</v>
      </c>
      <c r="B24" s="4" t="s">
        <v>27</v>
      </c>
      <c r="C24" s="5">
        <v>91413.29</v>
      </c>
      <c r="D24" s="5">
        <v>11844.07</v>
      </c>
      <c r="E24" s="5">
        <v>0</v>
      </c>
      <c r="F24" s="5">
        <v>0</v>
      </c>
      <c r="G24" s="5">
        <v>4913.54</v>
      </c>
      <c r="H24" s="5">
        <v>3120</v>
      </c>
      <c r="I24" s="5">
        <v>960</v>
      </c>
    </row>
    <row r="25" spans="1:9" ht="12.75">
      <c r="A25" s="3">
        <v>20</v>
      </c>
      <c r="B25" s="4" t="s">
        <v>28</v>
      </c>
      <c r="C25" s="5">
        <v>323294.5</v>
      </c>
      <c r="D25" s="5">
        <v>72633.56</v>
      </c>
      <c r="E25" s="5">
        <v>0</v>
      </c>
      <c r="F25" s="5">
        <v>24689.45</v>
      </c>
      <c r="G25" s="5">
        <v>0</v>
      </c>
      <c r="H25" s="5">
        <v>10560</v>
      </c>
      <c r="I25" s="5">
        <v>1560</v>
      </c>
    </row>
    <row r="26" spans="1:9" ht="12.75">
      <c r="A26" s="3">
        <v>21</v>
      </c>
      <c r="B26" s="4" t="s">
        <v>29</v>
      </c>
      <c r="C26" s="5">
        <v>9367.75</v>
      </c>
      <c r="D26" s="5">
        <v>0</v>
      </c>
      <c r="E26" s="5">
        <v>0</v>
      </c>
      <c r="F26" s="5">
        <v>0</v>
      </c>
      <c r="G26" s="5">
        <v>666.26</v>
      </c>
      <c r="H26" s="5">
        <v>600</v>
      </c>
      <c r="I26" s="5">
        <v>0</v>
      </c>
    </row>
    <row r="27" spans="1:9" ht="12.75">
      <c r="A27" s="3">
        <v>22</v>
      </c>
      <c r="B27" s="4" t="s">
        <v>30</v>
      </c>
      <c r="C27" s="5">
        <v>895.9</v>
      </c>
      <c r="D27" s="5">
        <v>0</v>
      </c>
      <c r="E27" s="5">
        <v>0</v>
      </c>
      <c r="F27" s="5">
        <v>0</v>
      </c>
      <c r="G27" s="5">
        <v>912.84</v>
      </c>
      <c r="H27" s="5">
        <v>0</v>
      </c>
      <c r="I27" s="5">
        <v>0</v>
      </c>
    </row>
    <row r="28" spans="1:9" ht="12.75">
      <c r="A28" s="3">
        <v>23</v>
      </c>
      <c r="B28" s="4" t="s">
        <v>31</v>
      </c>
      <c r="C28" s="5">
        <v>227.15</v>
      </c>
      <c r="D28" s="5">
        <v>154.02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</row>
    <row r="29" spans="1:9" ht="12.75">
      <c r="A29" s="3">
        <v>24</v>
      </c>
      <c r="B29" s="4" t="s">
        <v>32</v>
      </c>
      <c r="C29" s="5">
        <v>66179.95</v>
      </c>
      <c r="D29" s="5">
        <v>22903.61</v>
      </c>
      <c r="E29" s="5">
        <v>0</v>
      </c>
      <c r="F29" s="5">
        <v>0</v>
      </c>
      <c r="G29" s="5">
        <v>0</v>
      </c>
      <c r="H29" s="5">
        <v>2640</v>
      </c>
      <c r="I29" s="5">
        <v>0</v>
      </c>
    </row>
    <row r="30" spans="1:9" ht="12.75">
      <c r="A30" s="3">
        <v>25</v>
      </c>
      <c r="B30" s="4" t="s">
        <v>33</v>
      </c>
      <c r="C30" s="5">
        <v>4323.39</v>
      </c>
      <c r="D30" s="5">
        <v>617.93</v>
      </c>
      <c r="E30" s="5">
        <v>0</v>
      </c>
      <c r="F30" s="5">
        <v>0</v>
      </c>
      <c r="G30" s="5">
        <v>2398.14</v>
      </c>
      <c r="H30" s="5">
        <v>360</v>
      </c>
      <c r="I30" s="5">
        <v>0</v>
      </c>
    </row>
    <row r="31" spans="1:9" ht="12.75">
      <c r="A31" s="3">
        <v>26</v>
      </c>
      <c r="B31" s="4" t="s">
        <v>34</v>
      </c>
      <c r="C31" s="5">
        <v>21324.57</v>
      </c>
      <c r="D31" s="5">
        <v>167.1</v>
      </c>
      <c r="E31" s="5">
        <v>0</v>
      </c>
      <c r="F31" s="5">
        <v>0</v>
      </c>
      <c r="G31" s="5">
        <v>562.76</v>
      </c>
      <c r="H31" s="5">
        <v>840</v>
      </c>
      <c r="I31" s="5">
        <v>480</v>
      </c>
    </row>
    <row r="32" spans="1:9" ht="12.75">
      <c r="A32" s="3">
        <v>27</v>
      </c>
      <c r="B32" s="4" t="s">
        <v>35</v>
      </c>
      <c r="C32" s="5">
        <v>228041.04</v>
      </c>
      <c r="D32" s="5">
        <v>4490.29</v>
      </c>
      <c r="E32" s="5">
        <v>16286.53</v>
      </c>
      <c r="F32" s="5">
        <v>0</v>
      </c>
      <c r="G32" s="5">
        <v>950.38</v>
      </c>
      <c r="H32" s="5">
        <v>10920</v>
      </c>
      <c r="I32" s="5">
        <v>480</v>
      </c>
    </row>
    <row r="33" spans="1:9" ht="12.75">
      <c r="A33" s="6">
        <v>28</v>
      </c>
      <c r="B33" s="7" t="s">
        <v>36</v>
      </c>
      <c r="C33" s="8">
        <v>405562.6</v>
      </c>
      <c r="D33" s="8">
        <v>20904.39</v>
      </c>
      <c r="E33" s="8">
        <v>0</v>
      </c>
      <c r="F33" s="8">
        <v>0</v>
      </c>
      <c r="G33" s="8">
        <v>5034.34</v>
      </c>
      <c r="H33" s="8">
        <v>15480</v>
      </c>
      <c r="I33" s="8">
        <v>480</v>
      </c>
    </row>
    <row r="34" spans="1:9" ht="12.75">
      <c r="A34" s="12" t="s">
        <v>37</v>
      </c>
      <c r="B34" s="12"/>
      <c r="C34" s="9">
        <v>1672518.57</v>
      </c>
      <c r="D34" s="9">
        <v>505060.52</v>
      </c>
      <c r="E34" s="9">
        <v>16286.53</v>
      </c>
      <c r="F34" s="9">
        <v>349244.69</v>
      </c>
      <c r="G34" s="9">
        <v>25443.21</v>
      </c>
      <c r="H34" s="9">
        <v>69240</v>
      </c>
      <c r="I34" s="9">
        <v>5760</v>
      </c>
    </row>
    <row r="36" ht="4.5" customHeight="1"/>
    <row r="37" spans="1:10" ht="10.5" customHeight="1">
      <c r="A37" s="14" t="s">
        <v>41</v>
      </c>
      <c r="B37" s="14"/>
      <c r="C37" s="14"/>
      <c r="D37" s="14"/>
      <c r="E37" s="14"/>
      <c r="F37" s="14"/>
      <c r="G37" s="14"/>
      <c r="H37" s="14"/>
      <c r="I37" s="14"/>
      <c r="J37" s="10"/>
    </row>
    <row r="38" spans="1:10" ht="3.75" customHeight="1" hidden="1">
      <c r="A38" s="14"/>
      <c r="B38" s="14"/>
      <c r="C38" s="14"/>
      <c r="D38" s="14"/>
      <c r="E38" s="14"/>
      <c r="F38" s="14"/>
      <c r="G38" s="14"/>
      <c r="H38" s="14"/>
      <c r="I38" s="14"/>
      <c r="J38" s="10"/>
    </row>
    <row r="39" spans="1:10" ht="32.25" customHeight="1">
      <c r="A39" s="14"/>
      <c r="B39" s="14"/>
      <c r="C39" s="14"/>
      <c r="D39" s="14"/>
      <c r="E39" s="14"/>
      <c r="F39" s="14"/>
      <c r="G39" s="14"/>
      <c r="H39" s="14"/>
      <c r="I39" s="14"/>
      <c r="J39" s="10"/>
    </row>
    <row r="41" ht="12.75">
      <c r="H41" t="s">
        <v>39</v>
      </c>
    </row>
    <row r="42" ht="12.75">
      <c r="H42" t="s">
        <v>40</v>
      </c>
    </row>
  </sheetData>
  <mergeCells count="3">
    <mergeCell ref="A34:B34"/>
    <mergeCell ref="A2:I4"/>
    <mergeCell ref="A37:I39"/>
  </mergeCells>
  <printOptions/>
  <pageMargins left="0.38" right="0.31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cp:lastPrinted>2024-03-25T13:47:01Z</cp:lastPrinted>
  <dcterms:created xsi:type="dcterms:W3CDTF">1996-10-14T23:33:28Z</dcterms:created>
  <dcterms:modified xsi:type="dcterms:W3CDTF">2024-05-13T07:16:18Z</dcterms:modified>
  <cp:category/>
  <cp:version/>
  <cp:contentType/>
  <cp:contentStatus/>
</cp:coreProperties>
</file>